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0" i="1" l="1"/>
  <c r="F30" i="1"/>
  <c r="D30" i="1" l="1"/>
  <c r="D26" i="1" l="1"/>
  <c r="F23" i="1"/>
  <c r="F20" i="1" s="1"/>
  <c r="E23" i="1"/>
  <c r="D23" i="1"/>
  <c r="D21" i="1" l="1"/>
  <c r="E21" i="1" l="1"/>
  <c r="E20" i="1" s="1"/>
  <c r="F32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F27" i="1" l="1"/>
  <c r="E27" i="1"/>
  <c r="F25" i="1" l="1"/>
  <c r="F39" i="1"/>
  <c r="E29" i="1"/>
  <c r="E25" i="1"/>
  <c r="E39" i="1" s="1"/>
  <c r="F29" i="1"/>
  <c r="D28" i="1"/>
  <c r="D25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<sst xmlns="http://schemas.openxmlformats.org/spreadsheetml/2006/main" count="58" uniqueCount="57">
  <si>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</si>
  <si>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</si>
  <si>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</si>
  <si>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</si>
  <si>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</si>
  <si>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</si>
  <si>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</si>
  <si>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</si>
  <si>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</si>
  <si>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</si>
  <si>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</si>
  <si>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</si>
  <si>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</si>
  <si>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</si>
  <si>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</si>
  <si>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</si>
  <si>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</si>
  <si>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</si>
  <si>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</si>
  <si>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</si>
  <si>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</si>
  <si>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</si>
  <si>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</si>
  <si>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</si>
  <si>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</si>
  <si>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</si>
  <si>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</si>
  <si>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</si>
  <si>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</si>
  <si>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</si>
  <si>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</si>
  <si>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</si>
  <si>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</si>
  <si>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</si>
  <si>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</si>
  <si>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</si>
  <si>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</si>
  <si>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</si>
  <si>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</si>
  <si>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</si>
  <si>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</si>
  <si>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</si>
  <si>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</si>
  <si>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</si>
  <si>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</si>
  <si>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</si>
  <si>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</si>
  <si>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</si>
  <si>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</si>
  <si>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</si>
  <si>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</si>
  <si>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</si>
  <si>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</si>
  <si>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</si>
  <si>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</si>
  <si>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</si>
  <si>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 03.03.2023 № 570-33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</si>
</sst>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A14" sqref="A14:F14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19" t="s">
        <v>22</v>
      </c>
      <c r="E1" s="19"/>
      <c r="F1" s="19"/>
    </row>
    <row r="2" spans="1:6" x14ac:dyDescent="0.25">
      <c r="D2" s="18" t="s">
        <v>49</v>
      </c>
      <c r="E2" s="18"/>
      <c r="F2" s="18"/>
    </row>
    <row r="3" spans="1:6" x14ac:dyDescent="0.25">
      <c r="D3" s="18" t="s">
        <v>50</v>
      </c>
      <c r="E3" s="18"/>
      <c r="F3" s="18"/>
    </row>
    <row r="4" spans="1:6" x14ac:dyDescent="0.25">
      <c r="D4" s="18" t="s">
        <v>51</v>
      </c>
      <c r="E4" s="18"/>
      <c r="F4" s="18"/>
    </row>
    <row r="5" spans="1:6" x14ac:dyDescent="0.25">
      <c r="D5" s="18" t="s">
        <v>52</v>
      </c>
      <c r="E5" s="18"/>
      <c r="F5" s="18"/>
    </row>
    <row r="6" spans="1:6" x14ac:dyDescent="0.25">
      <c r="D6" s="18" t="s">
        <v>54</v>
      </c>
      <c r="E6" s="18"/>
      <c r="F6" s="18"/>
    </row>
    <row r="7" spans="1:6" x14ac:dyDescent="0.25">
      <c r="D7" s="18" t="s">
        <v>56</v>
      </c>
      <c r="E7" s="18"/>
      <c r="F7" s="18"/>
    </row>
    <row r="9" spans="1:6" ht="15.75" x14ac:dyDescent="0.25">
      <c r="D9" s="19" t="s">
        <v>22</v>
      </c>
      <c r="E9" s="19"/>
      <c r="F9" s="19"/>
    </row>
    <row r="10" spans="1:6" x14ac:dyDescent="0.25">
      <c r="D10" s="23" t="s">
        <v>53</v>
      </c>
      <c r="E10" s="24"/>
      <c r="F10" s="24"/>
    </row>
    <row r="11" spans="1:6" ht="15.75" x14ac:dyDescent="0.25">
      <c r="D11" s="25" t="s">
        <v>55</v>
      </c>
      <c r="E11" s="25"/>
      <c r="F11" s="25"/>
    </row>
    <row r="12" spans="1:6" ht="15.6" x14ac:dyDescent="0.35">
      <c r="D12" s="26"/>
      <c r="E12" s="26"/>
      <c r="F12" s="26"/>
    </row>
    <row r="13" spans="1:6" ht="10.5" customHeight="1" x14ac:dyDescent="0.35"/>
    <row r="14" spans="1:6" ht="30.75" customHeight="1" x14ac:dyDescent="0.25">
      <c r="A14" s="27" t="s">
        <v>47</v>
      </c>
      <c r="B14" s="27"/>
      <c r="C14" s="27"/>
      <c r="D14" s="27"/>
      <c r="E14" s="27"/>
      <c r="F14" s="27"/>
    </row>
    <row r="15" spans="1:6" ht="12" customHeight="1" x14ac:dyDescent="0.35">
      <c r="A15" s="1"/>
      <c r="B15" s="1"/>
      <c r="C15" s="1"/>
      <c r="D15" s="1"/>
      <c r="E15" s="1"/>
      <c r="F15" s="1"/>
    </row>
    <row r="16" spans="1:6" ht="15.75" x14ac:dyDescent="0.25">
      <c r="E16" s="28" t="s">
        <v>0</v>
      </c>
      <c r="F16" s="28"/>
    </row>
    <row r="17" spans="1:6" ht="21" customHeight="1" x14ac:dyDescent="0.25">
      <c r="A17" s="29" t="s">
        <v>1</v>
      </c>
      <c r="B17" s="29" t="s">
        <v>2</v>
      </c>
      <c r="C17" s="29" t="s">
        <v>3</v>
      </c>
      <c r="D17" s="31" t="s">
        <v>24</v>
      </c>
      <c r="E17" s="31"/>
      <c r="F17" s="31"/>
    </row>
    <row r="18" spans="1:6" ht="78" customHeight="1" x14ac:dyDescent="0.25">
      <c r="A18" s="30"/>
      <c r="B18" s="30"/>
      <c r="C18" s="30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-100000</v>
      </c>
      <c r="E20" s="16">
        <f t="shared" ref="E20:F20" si="0">E21-E23</f>
        <v>-200000</v>
      </c>
      <c r="F20" s="16">
        <f t="shared" si="0"/>
        <v>-250000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450000</v>
      </c>
      <c r="E21" s="12">
        <f>E22</f>
        <v>250000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450000</v>
      </c>
      <c r="E22" s="13">
        <v>250000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450000</v>
      </c>
      <c r="F23" s="13">
        <f>F24</f>
        <v>250000</v>
      </c>
    </row>
    <row r="24" spans="1:6" ht="51.75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450000</v>
      </c>
      <c r="F24" s="13">
        <v>250000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300000</v>
      </c>
      <c r="E25" s="17">
        <f t="shared" ref="E25:F25" si="2">E26-E28</f>
        <v>0</v>
      </c>
      <c r="F25" s="17">
        <f t="shared" si="2"/>
        <v>-50000</v>
      </c>
    </row>
    <row r="26" spans="1:6" ht="51" customHeight="1" x14ac:dyDescent="0.25">
      <c r="A26" s="4">
        <v>7</v>
      </c>
      <c r="B26" s="14" t="s">
        <v>26</v>
      </c>
      <c r="C26" s="15" t="s">
        <v>36</v>
      </c>
      <c r="D26" s="13">
        <f>D27</f>
        <v>810000</v>
      </c>
      <c r="E26" s="13">
        <v>300000</v>
      </c>
      <c r="F26" s="13">
        <v>250000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810000</v>
      </c>
      <c r="E27" s="13">
        <f t="shared" ref="E27:F27" si="3">E26</f>
        <v>300000</v>
      </c>
      <c r="F27" s="13">
        <f t="shared" si="3"/>
        <v>250000</v>
      </c>
    </row>
    <row r="28" spans="1:6" ht="69.75" customHeight="1" x14ac:dyDescent="0.25">
      <c r="A28" s="4">
        <v>9</v>
      </c>
      <c r="B28" s="14" t="s">
        <v>28</v>
      </c>
      <c r="C28" s="15" t="s">
        <v>38</v>
      </c>
      <c r="D28" s="13">
        <f>D29</f>
        <v>510000</v>
      </c>
      <c r="E28" s="13">
        <v>300000</v>
      </c>
      <c r="F28" s="12">
        <v>300000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v>510000</v>
      </c>
      <c r="E29" s="13">
        <f>E28</f>
        <v>300000</v>
      </c>
      <c r="F29" s="12">
        <f>F28</f>
        <v>300000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176056.70000000019</v>
      </c>
      <c r="E30" s="12">
        <f t="shared" ref="E30:F30" si="4">E31+E35</f>
        <v>0</v>
      </c>
      <c r="F30" s="12">
        <f t="shared" si="4"/>
        <v>19423.900000000373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-4298639</v>
      </c>
      <c r="E31" s="12">
        <v>-3661633.6</v>
      </c>
      <c r="F31" s="12">
        <v>-3446729.3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-4298639</v>
      </c>
      <c r="E32" s="12">
        <f>E31</f>
        <v>-3661633.6</v>
      </c>
      <c r="F32" s="12">
        <f>F31</f>
        <v>-3446729.3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-4298639</v>
      </c>
      <c r="E33" s="12">
        <f>E31</f>
        <v>-3661633.6</v>
      </c>
      <c r="F33" s="12">
        <f>F31</f>
        <v>-3446729.3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-4298639</v>
      </c>
      <c r="E34" s="12">
        <f t="shared" ref="E34:F34" si="5">E33</f>
        <v>-3661633.6</v>
      </c>
      <c r="F34" s="12">
        <f t="shared" si="5"/>
        <v>-3446729.3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4474695.7</v>
      </c>
      <c r="E35" s="12">
        <v>3661633.6</v>
      </c>
      <c r="F35" s="12">
        <v>3466153.2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4474695.7</v>
      </c>
      <c r="E36" s="12">
        <f t="shared" ref="E36:F36" si="6">E35</f>
        <v>3661633.6</v>
      </c>
      <c r="F36" s="12">
        <f t="shared" si="6"/>
        <v>3466153.2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4474695.7</v>
      </c>
      <c r="E37" s="12">
        <f>E36</f>
        <v>3661633.6</v>
      </c>
      <c r="F37" s="12">
        <f>F36</f>
        <v>3466153.2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4474695.7</v>
      </c>
      <c r="E38" s="12">
        <f t="shared" ref="E38:F38" si="7">E37</f>
        <v>3661633.6</v>
      </c>
      <c r="F38" s="12">
        <f t="shared" si="7"/>
        <v>3466153.2</v>
      </c>
    </row>
    <row r="39" spans="1:6" ht="15.75" x14ac:dyDescent="0.25">
      <c r="A39" s="20" t="s">
        <v>23</v>
      </c>
      <c r="B39" s="21"/>
      <c r="C39" s="22"/>
      <c r="D39" s="12">
        <f>D20+D25+D30</f>
        <v>376056.70000000019</v>
      </c>
      <c r="E39" s="12">
        <f t="shared" ref="E39:F39" si="8">E20+E25+E30</f>
        <v>-200000</v>
      </c>
      <c r="F39" s="12">
        <f t="shared" si="8"/>
        <v>-280576.09999999963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6:F6"/>
    <mergeCell ref="D7:F7"/>
    <mergeCell ref="D1:F1"/>
    <mergeCell ref="D2:F2"/>
    <mergeCell ref="D3:F3"/>
    <mergeCell ref="D4:F4"/>
    <mergeCell ref="D5:F5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2023-03-02T08:42:53Z</dcterms:modified>
</cp:coreProperties>
</file>